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2025\май\"/>
    </mc:Choice>
  </mc:AlternateContent>
  <bookViews>
    <workbookView xWindow="0" yWindow="0" windowWidth="20496" windowHeight="7656"/>
  </bookViews>
  <sheets>
    <sheet name="Лист1 " sheetId="2" r:id="rId1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G196" i="2" s="1"/>
  <c r="F13" i="2"/>
  <c r="F24" i="2" s="1"/>
  <c r="L196" i="2" l="1"/>
  <c r="H196" i="2"/>
  <c r="I196" i="2"/>
  <c r="J196" i="2"/>
  <c r="F196" i="2"/>
</calcChain>
</file>

<file path=xl/sharedStrings.xml><?xml version="1.0" encoding="utf-8"?>
<sst xmlns="http://schemas.openxmlformats.org/spreadsheetml/2006/main" count="295" uniqueCount="93">
  <si>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</si>
  <si>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</si>
  <si>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</si>
  <si>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</si>
  <si>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</si>
  <si>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</si>
  <si>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</si>
  <si>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</si>
  <si>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</si>
  <si>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</si>
  <si>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</si>
  <si>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</si>
  <si>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</si>
  <si>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</si>
  <si>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</si>
  <si>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</si>
  <si>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</si>
  <si>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</si>
  <si>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</si>
  <si>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</si>
  <si>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</si>
  <si>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</si>
  <si>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</si>
  <si>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</si>
  <si>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</si>
  <si>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</si>
  <si>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</si>
  <si>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</si>
  <si>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</si>
  <si>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</si>
  <si>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</si>
  <si>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</si>
  <si>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</si>
  <si>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</si>
  <si>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</si>
  <si>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</si>
  <si>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</si>
  <si>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</si>
  <si>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</si>
  <si>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отварные, котлета из курицы, соус красный основной</t>
  </si>
  <si>
    <t>пром</t>
  </si>
  <si>
    <t>МБОУ "Петрохерсонецкая СОШ им.Г.И.М"</t>
  </si>
  <si>
    <t>Жаркое по-домашнему из курицы</t>
  </si>
  <si>
    <t>54-1г        54-5м       54-3соус</t>
  </si>
  <si>
    <t>Плов с курицей</t>
  </si>
  <si>
    <t>54-12м</t>
  </si>
  <si>
    <t>54-6т</t>
  </si>
  <si>
    <t>Директор</t>
  </si>
  <si>
    <t>Пашкова Л.И.</t>
  </si>
  <si>
    <t>Компот из смеси сухофруктов</t>
  </si>
  <si>
    <t>54-1хн</t>
  </si>
  <si>
    <t>54-8з</t>
  </si>
  <si>
    <t>Сок персиковый</t>
  </si>
  <si>
    <t>Компот из свежих яблок</t>
  </si>
  <si>
    <t>54-32хм</t>
  </si>
  <si>
    <t>54-1з</t>
  </si>
  <si>
    <t>53-19з</t>
  </si>
  <si>
    <t>54-3гн</t>
  </si>
  <si>
    <t>Каша гречневая рассыпчатая, Курица тушеная с морковью</t>
  </si>
  <si>
    <t>Чай с лимоном и сахаром</t>
  </si>
  <si>
    <t>54-4г      54-25м</t>
  </si>
  <si>
    <t>Винегрет с растительным маслом</t>
  </si>
  <si>
    <t>54-16з</t>
  </si>
  <si>
    <t>Чай с сахаром</t>
  </si>
  <si>
    <t>54-2гн</t>
  </si>
  <si>
    <t>Каша гречнева рассыпчатая. Курица тушенная с морковью</t>
  </si>
  <si>
    <t>54-4г       54-25м</t>
  </si>
  <si>
    <t xml:space="preserve">Салат из  белокочанной капусты с морковью </t>
  </si>
  <si>
    <t>Сок абрикосовый</t>
  </si>
  <si>
    <t>54-28м</t>
  </si>
  <si>
    <t>Макароны отварные. Биточкек из курицы, Соус кр. основной</t>
  </si>
  <si>
    <t>54-1г        54-23м    54-3соус</t>
  </si>
  <si>
    <t>Сырники, молоко сгущеное с сахаром</t>
  </si>
  <si>
    <t>Мандарин</t>
  </si>
  <si>
    <t xml:space="preserve">Хлеб </t>
  </si>
  <si>
    <t>хлеб черн</t>
  </si>
  <si>
    <t>Хлеб черн</t>
  </si>
  <si>
    <t>Салат из белокочанной капусты с огурцом и помидором</t>
  </si>
  <si>
    <t>54-6з</t>
  </si>
  <si>
    <t>Помидор в нарезке</t>
  </si>
  <si>
    <t>54-3з</t>
  </si>
  <si>
    <t>54-11г     54-2м</t>
  </si>
  <si>
    <t>Каша перловая рассыпчатая, курица тушеная с морковью</t>
  </si>
  <si>
    <t>54-5г        54-25м</t>
  </si>
  <si>
    <t>54-45гн</t>
  </si>
  <si>
    <t>Какао с молоком</t>
  </si>
  <si>
    <t>54-21гн</t>
  </si>
  <si>
    <t>Хлеб</t>
  </si>
  <si>
    <t>Огурец в нарезке</t>
  </si>
  <si>
    <t>54-2з</t>
  </si>
  <si>
    <t>Хлеб, Сыр твердых сортов в нарезке</t>
  </si>
  <si>
    <t>Хлеб, Масло сливочное (порциями)</t>
  </si>
  <si>
    <t>Картофельное пюре, 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</si>
</sst>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11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right" wrapText="1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N37" sqref="N3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 t="s">
        <v>41</v>
      </c>
      <c r="D1" s="77"/>
      <c r="E1" s="78"/>
      <c r="F1" s="12" t="s">
        <v>16</v>
      </c>
      <c r="G1" s="2" t="s">
        <v>17</v>
      </c>
      <c r="H1" s="79" t="s">
        <v>47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 t="s">
        <v>48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4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58</v>
      </c>
      <c r="F6" s="56">
        <v>250</v>
      </c>
      <c r="G6" s="40">
        <v>22.3</v>
      </c>
      <c r="H6" s="40">
        <v>12.1</v>
      </c>
      <c r="I6" s="40">
        <v>40.299999999999997</v>
      </c>
      <c r="J6" s="40">
        <v>360.1</v>
      </c>
      <c r="K6" s="41" t="s">
        <v>60</v>
      </c>
      <c r="L6" s="40">
        <v>37.17</v>
      </c>
    </row>
    <row r="7" spans="1:12" ht="15" thickBot="1" x14ac:dyDescent="0.35">
      <c r="A7" s="23"/>
      <c r="B7" s="15"/>
      <c r="C7" s="11"/>
      <c r="D7" s="6" t="s">
        <v>26</v>
      </c>
      <c r="E7" s="66" t="s">
        <v>77</v>
      </c>
      <c r="F7" s="60">
        <v>100</v>
      </c>
      <c r="G7" s="40">
        <v>2.8</v>
      </c>
      <c r="H7" s="40">
        <v>6.7</v>
      </c>
      <c r="I7" s="40">
        <v>2.8</v>
      </c>
      <c r="J7" s="40">
        <v>83.3</v>
      </c>
      <c r="K7" s="41" t="s">
        <v>78</v>
      </c>
      <c r="L7" s="40">
        <v>11.61</v>
      </c>
    </row>
    <row r="8" spans="1:12" ht="14.4" x14ac:dyDescent="0.3">
      <c r="A8" s="23"/>
      <c r="B8" s="15"/>
      <c r="C8" s="11"/>
      <c r="D8" s="7" t="s">
        <v>22</v>
      </c>
      <c r="E8" s="49" t="s">
        <v>59</v>
      </c>
      <c r="F8" s="50">
        <v>200</v>
      </c>
      <c r="G8" s="50">
        <v>0.2</v>
      </c>
      <c r="H8" s="50">
        <v>0.1</v>
      </c>
      <c r="I8" s="50">
        <v>6.6</v>
      </c>
      <c r="J8" s="40">
        <v>27.9</v>
      </c>
      <c r="K8" s="41" t="s">
        <v>57</v>
      </c>
      <c r="L8" s="40">
        <v>3.56</v>
      </c>
    </row>
    <row r="9" spans="1:12" ht="14.4" x14ac:dyDescent="0.3">
      <c r="A9" s="23"/>
      <c r="B9" s="15"/>
      <c r="C9" s="11"/>
      <c r="D9" s="7" t="s">
        <v>23</v>
      </c>
      <c r="E9" s="53" t="s">
        <v>74</v>
      </c>
      <c r="F9" s="40">
        <v>20</v>
      </c>
      <c r="G9" s="40">
        <v>1.5</v>
      </c>
      <c r="H9" s="40">
        <v>0.2</v>
      </c>
      <c r="I9" s="40">
        <v>9.8000000000000007</v>
      </c>
      <c r="J9" s="40">
        <v>46.9</v>
      </c>
      <c r="K9" s="55" t="s">
        <v>40</v>
      </c>
      <c r="L9" s="40">
        <v>1.33</v>
      </c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70" t="s">
        <v>75</v>
      </c>
      <c r="E11" s="49" t="s">
        <v>76</v>
      </c>
      <c r="F11" s="40">
        <v>40</v>
      </c>
      <c r="G11" s="40">
        <v>2.6</v>
      </c>
      <c r="H11" s="40">
        <v>0.5</v>
      </c>
      <c r="I11" s="40">
        <v>13.4</v>
      </c>
      <c r="J11" s="40">
        <v>68.3</v>
      </c>
      <c r="K11" s="55" t="s">
        <v>40</v>
      </c>
      <c r="L11" s="40">
        <v>3.47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29.400000000000002</v>
      </c>
      <c r="H13" s="19">
        <f t="shared" si="0"/>
        <v>19.600000000000001</v>
      </c>
      <c r="I13" s="19">
        <f t="shared" si="0"/>
        <v>72.900000000000006</v>
      </c>
      <c r="J13" s="19">
        <f t="shared" si="0"/>
        <v>586.5</v>
      </c>
      <c r="K13" s="25"/>
      <c r="L13" s="19">
        <f t="shared" ref="L13" si="1">SUM(L6:L12)</f>
        <v>57.14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/>
      <c r="F14" s="60"/>
      <c r="G14" s="40"/>
      <c r="H14" s="40"/>
      <c r="I14" s="40"/>
      <c r="J14" s="40"/>
      <c r="K14" s="41"/>
      <c r="L14" s="40"/>
    </row>
    <row r="15" spans="1:12" ht="15" thickBot="1" x14ac:dyDescent="0.3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48"/>
      <c r="F16" s="56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64"/>
      <c r="H18" s="64"/>
      <c r="I18" s="64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53"/>
      <c r="F19" s="40"/>
      <c r="G19" s="40"/>
      <c r="H19" s="40"/>
      <c r="I19" s="40"/>
      <c r="J19" s="40"/>
      <c r="K19" s="55"/>
      <c r="L19" s="40"/>
    </row>
    <row r="20" spans="1:12" ht="14.4" x14ac:dyDescent="0.3">
      <c r="A20" s="23"/>
      <c r="B20" s="15"/>
      <c r="C20" s="11"/>
      <c r="D20" s="7" t="s">
        <v>32</v>
      </c>
      <c r="E20" s="49"/>
      <c r="F20" s="40"/>
      <c r="G20" s="40"/>
      <c r="H20" s="40"/>
      <c r="I20" s="40"/>
      <c r="J20" s="40"/>
      <c r="K20" s="55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610</v>
      </c>
      <c r="G24" s="32">
        <f t="shared" ref="G24:J24" si="4">G13+G23</f>
        <v>29.400000000000002</v>
      </c>
      <c r="H24" s="32">
        <f t="shared" si="4"/>
        <v>19.600000000000001</v>
      </c>
      <c r="I24" s="32">
        <f t="shared" si="4"/>
        <v>72.900000000000006</v>
      </c>
      <c r="J24" s="32">
        <f t="shared" si="4"/>
        <v>586.5</v>
      </c>
      <c r="K24" s="32"/>
      <c r="L24" s="32">
        <f t="shared" ref="L24" si="5">L13+L23</f>
        <v>57.14</v>
      </c>
    </row>
    <row r="25" spans="1:12" ht="43.2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39</v>
      </c>
      <c r="F25" s="40">
        <v>300</v>
      </c>
      <c r="G25" s="40">
        <v>26</v>
      </c>
      <c r="H25" s="40">
        <v>10.4</v>
      </c>
      <c r="I25" s="40">
        <v>50.7</v>
      </c>
      <c r="J25" s="40">
        <v>400.7</v>
      </c>
      <c r="K25" s="54" t="s">
        <v>43</v>
      </c>
      <c r="L25" s="40">
        <v>45.95</v>
      </c>
    </row>
    <row r="26" spans="1:12" ht="14.4" x14ac:dyDescent="0.3">
      <c r="A26" s="14"/>
      <c r="B26" s="15"/>
      <c r="C26" s="11"/>
      <c r="D26" s="6" t="s">
        <v>26</v>
      </c>
      <c r="E26" s="61"/>
      <c r="F26" s="50"/>
      <c r="G26" s="40"/>
      <c r="H26" s="40"/>
      <c r="I26" s="40"/>
      <c r="J26" s="40"/>
      <c r="K26" s="41"/>
      <c r="L26" s="40"/>
    </row>
    <row r="27" spans="1:12" ht="15" thickBot="1" x14ac:dyDescent="0.35">
      <c r="A27" s="14"/>
      <c r="B27" s="15"/>
      <c r="C27" s="11"/>
      <c r="D27" s="7" t="s">
        <v>22</v>
      </c>
      <c r="E27" s="59" t="s">
        <v>53</v>
      </c>
      <c r="F27" s="68">
        <v>200</v>
      </c>
      <c r="G27" s="40">
        <v>0.2</v>
      </c>
      <c r="H27" s="40">
        <v>0.1</v>
      </c>
      <c r="I27" s="40">
        <v>9.9</v>
      </c>
      <c r="J27" s="40">
        <v>41.6</v>
      </c>
      <c r="K27" s="41" t="s">
        <v>54</v>
      </c>
      <c r="L27" s="40">
        <v>8.36</v>
      </c>
    </row>
    <row r="28" spans="1:12" ht="14.4" x14ac:dyDescent="0.3">
      <c r="A28" s="14"/>
      <c r="B28" s="15"/>
      <c r="C28" s="11"/>
      <c r="D28" s="7" t="s">
        <v>23</v>
      </c>
      <c r="E28" s="53" t="s">
        <v>74</v>
      </c>
      <c r="F28" s="40">
        <v>40</v>
      </c>
      <c r="G28" s="40">
        <v>3</v>
      </c>
      <c r="H28" s="40">
        <v>0.3</v>
      </c>
      <c r="I28" s="40">
        <v>19.7</v>
      </c>
      <c r="J28" s="40">
        <v>93.8</v>
      </c>
      <c r="K28" s="55" t="s">
        <v>40</v>
      </c>
      <c r="L28" s="40">
        <v>2.67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9" t="s">
        <v>75</v>
      </c>
      <c r="E30" s="49" t="s">
        <v>76</v>
      </c>
      <c r="F30" s="40">
        <v>40</v>
      </c>
      <c r="G30" s="40">
        <v>2.6</v>
      </c>
      <c r="H30" s="40">
        <v>0.5</v>
      </c>
      <c r="I30" s="40">
        <v>13.4</v>
      </c>
      <c r="J30" s="40">
        <v>68.3</v>
      </c>
      <c r="K30" s="55" t="s">
        <v>40</v>
      </c>
      <c r="L30" s="40">
        <v>3.47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:L32" si="6">SUM(G25:G31)</f>
        <v>31.8</v>
      </c>
      <c r="H32" s="19">
        <f t="shared" si="6"/>
        <v>11.3</v>
      </c>
      <c r="I32" s="19">
        <f t="shared" si="6"/>
        <v>93.7</v>
      </c>
      <c r="J32" s="19">
        <f t="shared" si="6"/>
        <v>604.4</v>
      </c>
      <c r="K32" s="25"/>
      <c r="L32" s="19">
        <f t="shared" si="6"/>
        <v>60.45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/>
      <c r="F33" s="50"/>
      <c r="G33" s="40"/>
      <c r="H33" s="40"/>
      <c r="I33" s="40"/>
      <c r="J33" s="40"/>
      <c r="K33" s="41"/>
      <c r="L33" s="40"/>
    </row>
    <row r="34" spans="1:12" ht="15" thickBot="1" x14ac:dyDescent="0.3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49"/>
      <c r="F35" s="56"/>
      <c r="G35" s="40"/>
      <c r="H35" s="40"/>
      <c r="I35" s="40"/>
      <c r="J35" s="40"/>
      <c r="K35" s="67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thickBot="1" x14ac:dyDescent="0.35">
      <c r="A37" s="14"/>
      <c r="B37" s="15"/>
      <c r="C37" s="11"/>
      <c r="D37" s="7" t="s">
        <v>30</v>
      </c>
      <c r="E37" s="59"/>
      <c r="F37" s="60"/>
      <c r="G37" s="40"/>
      <c r="H37" s="40"/>
      <c r="I37" s="40"/>
      <c r="J37" s="40"/>
      <c r="K37" s="55"/>
      <c r="L37" s="40"/>
    </row>
    <row r="38" spans="1:12" ht="14.4" x14ac:dyDescent="0.3">
      <c r="A38" s="14"/>
      <c r="B38" s="15"/>
      <c r="C38" s="11"/>
      <c r="D38" s="7" t="s">
        <v>31</v>
      </c>
      <c r="E38" s="53"/>
      <c r="F38" s="40"/>
      <c r="G38" s="40"/>
      <c r="H38" s="40"/>
      <c r="I38" s="40"/>
      <c r="J38" s="40"/>
      <c r="K38" s="55"/>
      <c r="L38" s="40"/>
    </row>
    <row r="39" spans="1:12" ht="14.4" x14ac:dyDescent="0.3">
      <c r="A39" s="14"/>
      <c r="B39" s="15"/>
      <c r="C39" s="11"/>
      <c r="D39" s="7" t="s">
        <v>32</v>
      </c>
      <c r="E39" s="49"/>
      <c r="F39" s="40"/>
      <c r="G39" s="40"/>
      <c r="H39" s="40"/>
      <c r="I39" s="40"/>
      <c r="J39" s="40"/>
      <c r="K39" s="55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580</v>
      </c>
      <c r="G43" s="32">
        <f t="shared" ref="G43:L43" si="8">G32+G42</f>
        <v>31.8</v>
      </c>
      <c r="H43" s="32">
        <f t="shared" si="8"/>
        <v>11.3</v>
      </c>
      <c r="I43" s="32">
        <f t="shared" si="8"/>
        <v>93.7</v>
      </c>
      <c r="J43" s="32">
        <f t="shared" si="8"/>
        <v>604.4</v>
      </c>
      <c r="K43" s="32"/>
      <c r="L43" s="32">
        <f t="shared" si="8"/>
        <v>60.45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92</v>
      </c>
      <c r="F44" s="56">
        <v>230</v>
      </c>
      <c r="G44" s="40">
        <v>16.7</v>
      </c>
      <c r="H44" s="40">
        <v>18.5</v>
      </c>
      <c r="I44" s="40">
        <v>22.9</v>
      </c>
      <c r="J44" s="40">
        <v>325.10000000000002</v>
      </c>
      <c r="K44" s="41" t="s">
        <v>81</v>
      </c>
      <c r="L44" s="40">
        <v>57.61</v>
      </c>
    </row>
    <row r="45" spans="1:12" ht="14.4" x14ac:dyDescent="0.3">
      <c r="A45" s="23"/>
      <c r="B45" s="15"/>
      <c r="C45" s="11"/>
      <c r="D45" s="6" t="s">
        <v>26</v>
      </c>
      <c r="E45" s="39" t="s">
        <v>79</v>
      </c>
      <c r="F45" s="40">
        <v>100</v>
      </c>
      <c r="G45" s="40">
        <v>1.1000000000000001</v>
      </c>
      <c r="H45" s="40">
        <v>0.2</v>
      </c>
      <c r="I45" s="40">
        <v>3.8</v>
      </c>
      <c r="J45" s="40">
        <v>21.4</v>
      </c>
      <c r="K45" s="41" t="s">
        <v>80</v>
      </c>
      <c r="L45" s="40">
        <v>26</v>
      </c>
    </row>
    <row r="46" spans="1:12" ht="14.4" x14ac:dyDescent="0.3">
      <c r="A46" s="23"/>
      <c r="B46" s="15"/>
      <c r="C46" s="11"/>
      <c r="D46" s="7" t="s">
        <v>22</v>
      </c>
      <c r="E46" s="49" t="s">
        <v>52</v>
      </c>
      <c r="F46" s="50">
        <v>200</v>
      </c>
      <c r="G46" s="64">
        <v>0.6</v>
      </c>
      <c r="H46" s="64">
        <v>0</v>
      </c>
      <c r="I46" s="64">
        <v>33</v>
      </c>
      <c r="J46" s="40">
        <v>134.4</v>
      </c>
      <c r="K46" s="41" t="s">
        <v>40</v>
      </c>
      <c r="L46" s="40">
        <v>13</v>
      </c>
    </row>
    <row r="47" spans="1:12" ht="14.4" x14ac:dyDescent="0.3">
      <c r="A47" s="23"/>
      <c r="B47" s="15"/>
      <c r="C47" s="11"/>
      <c r="D47" s="7" t="s">
        <v>23</v>
      </c>
      <c r="E47" s="53" t="s">
        <v>74</v>
      </c>
      <c r="F47" s="40">
        <v>40</v>
      </c>
      <c r="G47" s="40">
        <v>3</v>
      </c>
      <c r="H47" s="40">
        <v>0.3</v>
      </c>
      <c r="I47" s="40">
        <v>19.7</v>
      </c>
      <c r="J47" s="40">
        <v>93.8</v>
      </c>
      <c r="K47" s="55" t="s">
        <v>40</v>
      </c>
      <c r="L47" s="40">
        <v>2.67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72" t="s">
        <v>75</v>
      </c>
      <c r="E49" s="49" t="s">
        <v>76</v>
      </c>
      <c r="F49" s="40">
        <v>40</v>
      </c>
      <c r="G49" s="40">
        <v>2.6</v>
      </c>
      <c r="H49" s="40">
        <v>0.5</v>
      </c>
      <c r="I49" s="40">
        <v>13.4</v>
      </c>
      <c r="J49" s="40">
        <v>68.3</v>
      </c>
      <c r="K49" s="55" t="s">
        <v>40</v>
      </c>
      <c r="L49" s="40">
        <v>3.47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:L51" si="9">SUM(G44:G50)</f>
        <v>24.000000000000004</v>
      </c>
      <c r="H51" s="19">
        <f t="shared" si="9"/>
        <v>19.5</v>
      </c>
      <c r="I51" s="19">
        <f t="shared" si="9"/>
        <v>92.800000000000011</v>
      </c>
      <c r="J51" s="19">
        <f t="shared" si="9"/>
        <v>642.99999999999989</v>
      </c>
      <c r="K51" s="25"/>
      <c r="L51" s="19">
        <f t="shared" si="9"/>
        <v>102.75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thickBot="1" x14ac:dyDescent="0.3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48"/>
      <c r="F54" s="40"/>
      <c r="G54" s="40"/>
      <c r="H54" s="40"/>
      <c r="I54" s="40"/>
      <c r="J54" s="40"/>
      <c r="K54" s="49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thickBot="1" x14ac:dyDescent="0.35">
      <c r="A56" s="23"/>
      <c r="B56" s="15"/>
      <c r="C56" s="11"/>
      <c r="D56" s="7" t="s">
        <v>30</v>
      </c>
      <c r="E56" s="59"/>
      <c r="F56" s="68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53"/>
      <c r="F57" s="40"/>
      <c r="G57" s="40"/>
      <c r="H57" s="40"/>
      <c r="I57" s="40"/>
      <c r="J57" s="40"/>
      <c r="K57" s="55"/>
      <c r="L57" s="40"/>
    </row>
    <row r="58" spans="1:12" ht="14.4" x14ac:dyDescent="0.3">
      <c r="A58" s="23"/>
      <c r="B58" s="15"/>
      <c r="C58" s="11"/>
      <c r="D58" s="7" t="s">
        <v>32</v>
      </c>
      <c r="E58" s="49"/>
      <c r="F58" s="40"/>
      <c r="G58" s="40"/>
      <c r="H58" s="40"/>
      <c r="I58" s="40"/>
      <c r="J58" s="40"/>
      <c r="K58" s="55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610</v>
      </c>
      <c r="G62" s="32">
        <f t="shared" ref="G62:L62" si="11">G51+G61</f>
        <v>24.000000000000004</v>
      </c>
      <c r="H62" s="32">
        <f t="shared" si="11"/>
        <v>19.5</v>
      </c>
      <c r="I62" s="32">
        <f t="shared" si="11"/>
        <v>92.800000000000011</v>
      </c>
      <c r="J62" s="32">
        <f t="shared" si="11"/>
        <v>642.99999999999989</v>
      </c>
      <c r="K62" s="32"/>
      <c r="L62" s="32">
        <f t="shared" si="11"/>
        <v>102.75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44</v>
      </c>
      <c r="F63" s="56">
        <v>200</v>
      </c>
      <c r="G63" s="40">
        <v>27.2</v>
      </c>
      <c r="H63" s="40">
        <v>8.1</v>
      </c>
      <c r="I63" s="40">
        <v>33.200000000000003</v>
      </c>
      <c r="J63" s="40">
        <v>314.60000000000002</v>
      </c>
      <c r="K63" s="55" t="s">
        <v>45</v>
      </c>
      <c r="L63" s="55">
        <v>36.729999999999997</v>
      </c>
    </row>
    <row r="64" spans="1:12" ht="14.4" x14ac:dyDescent="0.3">
      <c r="A64" s="23"/>
      <c r="B64" s="15"/>
      <c r="C64" s="11"/>
      <c r="D64" s="69" t="s">
        <v>26</v>
      </c>
      <c r="E64" s="49"/>
      <c r="F64" s="50"/>
      <c r="G64" s="50"/>
      <c r="H64" s="50"/>
      <c r="I64" s="50"/>
      <c r="J64" s="50"/>
      <c r="K64" s="41"/>
      <c r="L64" s="40"/>
    </row>
    <row r="65" spans="1:12" ht="15" thickBot="1" x14ac:dyDescent="0.35">
      <c r="A65" s="23"/>
      <c r="B65" s="15"/>
      <c r="C65" s="11"/>
      <c r="D65" s="7" t="s">
        <v>22</v>
      </c>
      <c r="E65" s="59" t="s">
        <v>49</v>
      </c>
      <c r="F65" s="60">
        <v>200</v>
      </c>
      <c r="G65" s="40">
        <v>0.5</v>
      </c>
      <c r="H65" s="40">
        <v>0</v>
      </c>
      <c r="I65" s="40">
        <v>19.8</v>
      </c>
      <c r="J65" s="40">
        <v>81</v>
      </c>
      <c r="K65" s="41" t="s">
        <v>50</v>
      </c>
      <c r="L65" s="40">
        <v>6.02</v>
      </c>
    </row>
    <row r="66" spans="1:12" ht="14.4" x14ac:dyDescent="0.3">
      <c r="A66" s="23"/>
      <c r="B66" s="15"/>
      <c r="C66" s="11"/>
      <c r="D66" s="7" t="s">
        <v>23</v>
      </c>
      <c r="E66" s="53" t="s">
        <v>90</v>
      </c>
      <c r="F66" s="40">
        <v>70</v>
      </c>
      <c r="G66" s="40">
        <v>10</v>
      </c>
      <c r="H66" s="40">
        <v>9.3000000000000007</v>
      </c>
      <c r="I66" s="40">
        <v>19.7</v>
      </c>
      <c r="J66" s="40">
        <v>201.8</v>
      </c>
      <c r="K66" s="41" t="s">
        <v>55</v>
      </c>
      <c r="L66" s="40">
        <v>28.17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55"/>
      <c r="L67" s="40"/>
    </row>
    <row r="68" spans="1:12" ht="14.4" x14ac:dyDescent="0.3">
      <c r="A68" s="23"/>
      <c r="B68" s="15"/>
      <c r="C68" s="11"/>
      <c r="D68" s="72" t="s">
        <v>75</v>
      </c>
      <c r="E68" s="49" t="s">
        <v>76</v>
      </c>
      <c r="F68" s="40">
        <v>40</v>
      </c>
      <c r="G68" s="40">
        <v>2.6</v>
      </c>
      <c r="H68" s="40">
        <v>0.5</v>
      </c>
      <c r="I68" s="40">
        <v>13.4</v>
      </c>
      <c r="J68" s="40">
        <v>68.3</v>
      </c>
      <c r="K68" s="55" t="s">
        <v>40</v>
      </c>
      <c r="L68" s="40">
        <v>3.47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:L70" si="12">SUM(G63:G69)</f>
        <v>40.300000000000004</v>
      </c>
      <c r="H70" s="19">
        <f t="shared" si="12"/>
        <v>17.899999999999999</v>
      </c>
      <c r="I70" s="19">
        <f t="shared" si="12"/>
        <v>86.100000000000009</v>
      </c>
      <c r="J70" s="19">
        <f t="shared" si="12"/>
        <v>665.7</v>
      </c>
      <c r="K70" s="25"/>
      <c r="L70" s="19">
        <f t="shared" si="12"/>
        <v>74.39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0"/>
      <c r="G71" s="40"/>
      <c r="H71" s="40"/>
      <c r="I71" s="40"/>
      <c r="J71" s="40"/>
      <c r="K71" s="41"/>
      <c r="L71" s="40"/>
    </row>
    <row r="72" spans="1:12" ht="15" thickBot="1" x14ac:dyDescent="0.3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48"/>
      <c r="F73" s="56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thickBot="1" x14ac:dyDescent="0.35">
      <c r="A75" s="23"/>
      <c r="B75" s="15"/>
      <c r="C75" s="11"/>
      <c r="D75" s="7" t="s">
        <v>30</v>
      </c>
      <c r="E75" s="59"/>
      <c r="F75" s="6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53"/>
      <c r="F76" s="40"/>
      <c r="G76" s="40"/>
      <c r="H76" s="40"/>
      <c r="I76" s="40"/>
      <c r="J76" s="40"/>
      <c r="K76" s="55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thickBot="1" x14ac:dyDescent="0.35">
      <c r="A78" s="23"/>
      <c r="B78" s="15"/>
      <c r="C78" s="11"/>
      <c r="D78" s="6"/>
      <c r="E78" s="59"/>
      <c r="F78" s="6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510</v>
      </c>
      <c r="G81" s="32">
        <f t="shared" ref="G81:L81" si="14">G70+G80</f>
        <v>40.300000000000004</v>
      </c>
      <c r="H81" s="32">
        <f t="shared" si="14"/>
        <v>17.899999999999999</v>
      </c>
      <c r="I81" s="32">
        <f t="shared" si="14"/>
        <v>86.100000000000009</v>
      </c>
      <c r="J81" s="32">
        <f t="shared" si="14"/>
        <v>665.7</v>
      </c>
      <c r="K81" s="32"/>
      <c r="L81" s="32">
        <f t="shared" si="14"/>
        <v>74.39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82</v>
      </c>
      <c r="F82" s="56">
        <v>230</v>
      </c>
      <c r="G82" s="40">
        <v>15.7</v>
      </c>
      <c r="H82" s="40">
        <v>9.9</v>
      </c>
      <c r="I82" s="40">
        <v>34.1</v>
      </c>
      <c r="J82" s="40">
        <v>288.2</v>
      </c>
      <c r="K82" s="67" t="s">
        <v>83</v>
      </c>
      <c r="L82" s="40">
        <v>35.86</v>
      </c>
    </row>
    <row r="83" spans="1:12" ht="14.4" x14ac:dyDescent="0.3">
      <c r="A83" s="23"/>
      <c r="B83" s="15"/>
      <c r="C83" s="11"/>
      <c r="D83" s="6" t="s">
        <v>26</v>
      </c>
      <c r="E83" s="39" t="s">
        <v>61</v>
      </c>
      <c r="F83" s="40">
        <v>100</v>
      </c>
      <c r="G83" s="40">
        <v>1.2</v>
      </c>
      <c r="H83" s="40">
        <v>8.9</v>
      </c>
      <c r="I83" s="40">
        <v>6.7</v>
      </c>
      <c r="J83" s="40">
        <v>111.9</v>
      </c>
      <c r="K83" s="41" t="s">
        <v>62</v>
      </c>
      <c r="L83" s="40">
        <v>13.64</v>
      </c>
    </row>
    <row r="84" spans="1:12" ht="15" thickBot="1" x14ac:dyDescent="0.35">
      <c r="A84" s="23"/>
      <c r="B84" s="15"/>
      <c r="C84" s="11"/>
      <c r="D84" s="7" t="s">
        <v>22</v>
      </c>
      <c r="E84" s="59" t="s">
        <v>63</v>
      </c>
      <c r="F84" s="60">
        <v>200</v>
      </c>
      <c r="G84" s="40">
        <v>0.1</v>
      </c>
      <c r="H84" s="40">
        <v>0</v>
      </c>
      <c r="I84" s="40">
        <v>5.2</v>
      </c>
      <c r="J84" s="40">
        <v>21.4</v>
      </c>
      <c r="K84" s="55" t="s">
        <v>84</v>
      </c>
      <c r="L84" s="40">
        <v>1.84</v>
      </c>
    </row>
    <row r="85" spans="1:12" ht="14.4" x14ac:dyDescent="0.3">
      <c r="A85" s="23"/>
      <c r="B85" s="15"/>
      <c r="C85" s="11"/>
      <c r="D85" s="7" t="s">
        <v>23</v>
      </c>
      <c r="E85" s="53" t="s">
        <v>74</v>
      </c>
      <c r="F85" s="40">
        <v>40</v>
      </c>
      <c r="G85" s="40">
        <v>3</v>
      </c>
      <c r="H85" s="40">
        <v>0.3</v>
      </c>
      <c r="I85" s="40">
        <v>19.7</v>
      </c>
      <c r="J85" s="40">
        <v>93.8</v>
      </c>
      <c r="K85" s="55" t="s">
        <v>40</v>
      </c>
      <c r="L85" s="40">
        <v>2.67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70" t="s">
        <v>75</v>
      </c>
      <c r="E87" s="49" t="s">
        <v>76</v>
      </c>
      <c r="F87" s="40">
        <v>40</v>
      </c>
      <c r="G87" s="40">
        <v>2.6</v>
      </c>
      <c r="H87" s="40">
        <v>0.5</v>
      </c>
      <c r="I87" s="40">
        <v>13.4</v>
      </c>
      <c r="J87" s="40">
        <v>68.3</v>
      </c>
      <c r="K87" s="55" t="s">
        <v>40</v>
      </c>
      <c r="L87" s="40">
        <v>3.47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:L89" si="15">SUM(G82:G88)</f>
        <v>22.6</v>
      </c>
      <c r="H89" s="19">
        <f t="shared" si="15"/>
        <v>19.600000000000001</v>
      </c>
      <c r="I89" s="19">
        <f t="shared" si="15"/>
        <v>79.100000000000009</v>
      </c>
      <c r="J89" s="19">
        <f t="shared" si="15"/>
        <v>583.59999999999991</v>
      </c>
      <c r="K89" s="25"/>
      <c r="L89" s="19">
        <f t="shared" si="15"/>
        <v>57.480000000000004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thickBot="1" x14ac:dyDescent="0.3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49"/>
      <c r="F92" s="56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thickBot="1" x14ac:dyDescent="0.35">
      <c r="A94" s="23"/>
      <c r="B94" s="15"/>
      <c r="C94" s="11"/>
      <c r="D94" s="7" t="s">
        <v>30</v>
      </c>
      <c r="E94" s="59"/>
      <c r="F94" s="60"/>
      <c r="G94" s="40"/>
      <c r="H94" s="40"/>
      <c r="I94" s="40"/>
      <c r="J94" s="40"/>
      <c r="K94" s="55"/>
      <c r="L94" s="40"/>
    </row>
    <row r="95" spans="1:12" ht="14.4" x14ac:dyDescent="0.3">
      <c r="A95" s="23"/>
      <c r="B95" s="15"/>
      <c r="C95" s="11"/>
      <c r="D95" s="7" t="s">
        <v>31</v>
      </c>
      <c r="E95" s="53"/>
      <c r="F95" s="40"/>
      <c r="G95" s="40"/>
      <c r="H95" s="40"/>
      <c r="I95" s="40"/>
      <c r="J95" s="40"/>
      <c r="K95" s="55"/>
      <c r="L95" s="40"/>
    </row>
    <row r="96" spans="1:12" ht="14.4" x14ac:dyDescent="0.3">
      <c r="A96" s="23"/>
      <c r="B96" s="15"/>
      <c r="C96" s="11"/>
      <c r="D96" s="7" t="s">
        <v>32</v>
      </c>
      <c r="E96" s="49"/>
      <c r="F96" s="40"/>
      <c r="G96" s="40"/>
      <c r="H96" s="40"/>
      <c r="I96" s="40"/>
      <c r="J96" s="40"/>
      <c r="K96" s="55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610</v>
      </c>
      <c r="G100" s="32">
        <f t="shared" ref="G100:L100" si="17">G89+G99</f>
        <v>22.6</v>
      </c>
      <c r="H100" s="32">
        <f t="shared" si="17"/>
        <v>19.600000000000001</v>
      </c>
      <c r="I100" s="32">
        <f t="shared" si="17"/>
        <v>79.100000000000009</v>
      </c>
      <c r="J100" s="32">
        <f t="shared" si="17"/>
        <v>583.59999999999991</v>
      </c>
      <c r="K100" s="32"/>
      <c r="L100" s="32">
        <f t="shared" si="17"/>
        <v>57.480000000000004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65</v>
      </c>
      <c r="F101" s="40">
        <v>250</v>
      </c>
      <c r="G101" s="40">
        <v>22.3</v>
      </c>
      <c r="H101" s="40">
        <v>12.1</v>
      </c>
      <c r="I101" s="40">
        <v>40.299999999999997</v>
      </c>
      <c r="J101" s="40">
        <v>360.1</v>
      </c>
      <c r="K101" s="54" t="s">
        <v>66</v>
      </c>
      <c r="L101" s="40">
        <v>40.93</v>
      </c>
    </row>
    <row r="102" spans="1:12" ht="14.4" x14ac:dyDescent="0.3">
      <c r="A102" s="23"/>
      <c r="B102" s="15"/>
      <c r="C102" s="11"/>
      <c r="D102" s="6" t="s">
        <v>26</v>
      </c>
      <c r="E102" s="39"/>
      <c r="F102" s="40"/>
      <c r="G102" s="40"/>
      <c r="H102" s="40"/>
      <c r="I102" s="40"/>
      <c r="J102" s="40"/>
      <c r="K102" s="71"/>
      <c r="L102" s="40"/>
    </row>
    <row r="103" spans="1:12" ht="14.4" x14ac:dyDescent="0.3">
      <c r="A103" s="23"/>
      <c r="B103" s="15"/>
      <c r="C103" s="11"/>
      <c r="D103" s="7" t="s">
        <v>22</v>
      </c>
      <c r="E103" s="49" t="s">
        <v>85</v>
      </c>
      <c r="F103" s="50">
        <v>200</v>
      </c>
      <c r="G103" s="51">
        <v>4.7</v>
      </c>
      <c r="H103" s="52">
        <v>3.5</v>
      </c>
      <c r="I103" s="52">
        <v>12.5</v>
      </c>
      <c r="J103" s="52">
        <v>100.4</v>
      </c>
      <c r="K103" s="55" t="s">
        <v>86</v>
      </c>
      <c r="L103" s="40">
        <v>20.03</v>
      </c>
    </row>
    <row r="104" spans="1:12" ht="14.4" x14ac:dyDescent="0.3">
      <c r="A104" s="23"/>
      <c r="B104" s="15"/>
      <c r="C104" s="11"/>
      <c r="D104" s="7" t="s">
        <v>23</v>
      </c>
      <c r="E104" s="53" t="s">
        <v>91</v>
      </c>
      <c r="F104" s="40">
        <v>40</v>
      </c>
      <c r="G104" s="40">
        <v>1.7</v>
      </c>
      <c r="H104" s="40">
        <v>14.7</v>
      </c>
      <c r="I104" s="40">
        <v>10.1</v>
      </c>
      <c r="J104" s="40">
        <v>179.1</v>
      </c>
      <c r="K104" s="55" t="s">
        <v>56</v>
      </c>
      <c r="L104" s="40">
        <v>24.66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70" t="s">
        <v>75</v>
      </c>
      <c r="E106" s="49" t="s">
        <v>76</v>
      </c>
      <c r="F106" s="40">
        <v>20</v>
      </c>
      <c r="G106" s="40">
        <v>1.3</v>
      </c>
      <c r="H106" s="40">
        <v>0.2</v>
      </c>
      <c r="I106" s="40">
        <v>6.7</v>
      </c>
      <c r="J106" s="40">
        <v>34.200000000000003</v>
      </c>
      <c r="K106" s="55" t="s">
        <v>40</v>
      </c>
      <c r="L106" s="40">
        <v>1.73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30</v>
      </c>
      <c r="H108" s="19">
        <f t="shared" si="18"/>
        <v>30.499999999999996</v>
      </c>
      <c r="I108" s="19">
        <f t="shared" si="18"/>
        <v>69.599999999999994</v>
      </c>
      <c r="J108" s="19">
        <f t="shared" si="18"/>
        <v>673.80000000000007</v>
      </c>
      <c r="K108" s="25"/>
      <c r="L108" s="19">
        <f t="shared" ref="L108" si="19">SUM(L101:L107)</f>
        <v>87.350000000000009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/>
      <c r="F109" s="40"/>
      <c r="G109" s="40"/>
      <c r="H109" s="40"/>
      <c r="I109" s="40"/>
      <c r="J109" s="40"/>
      <c r="K109" s="54"/>
      <c r="L109" s="40"/>
    </row>
    <row r="110" spans="1:12" ht="15" thickBot="1" x14ac:dyDescent="0.3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54"/>
      <c r="L110" s="40"/>
    </row>
    <row r="111" spans="1:12" ht="14.4" x14ac:dyDescent="0.3">
      <c r="A111" s="23"/>
      <c r="B111" s="15"/>
      <c r="C111" s="11"/>
      <c r="D111" s="7" t="s">
        <v>28</v>
      </c>
      <c r="E111" s="48"/>
      <c r="F111" s="40"/>
      <c r="G111" s="40"/>
      <c r="H111" s="40"/>
      <c r="I111" s="40"/>
      <c r="J111" s="40"/>
      <c r="K111" s="54"/>
      <c r="L111" s="40"/>
    </row>
    <row r="112" spans="1:12" ht="14.4" x14ac:dyDescent="0.3">
      <c r="A112" s="23"/>
      <c r="B112" s="15"/>
      <c r="C112" s="11"/>
      <c r="D112" s="7" t="s">
        <v>29</v>
      </c>
      <c r="E112" s="53"/>
      <c r="F112" s="40"/>
      <c r="G112" s="40"/>
      <c r="H112" s="40"/>
      <c r="I112" s="40"/>
      <c r="J112" s="40"/>
      <c r="K112" s="55"/>
      <c r="L112" s="40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1"/>
      <c r="H113" s="52"/>
      <c r="I113" s="52"/>
      <c r="J113" s="52"/>
      <c r="K113" s="55"/>
      <c r="L113" s="40"/>
    </row>
    <row r="114" spans="1:12" ht="14.4" x14ac:dyDescent="0.3">
      <c r="A114" s="23"/>
      <c r="B114" s="15"/>
      <c r="C114" s="11"/>
      <c r="D114" s="7" t="s">
        <v>31</v>
      </c>
      <c r="E114" s="53"/>
      <c r="F114" s="40"/>
      <c r="G114" s="40"/>
      <c r="H114" s="40"/>
      <c r="I114" s="40"/>
      <c r="J114" s="40"/>
      <c r="K114" s="55"/>
      <c r="L114" s="40"/>
    </row>
    <row r="115" spans="1:12" ht="14.4" x14ac:dyDescent="0.3">
      <c r="A115" s="23"/>
      <c r="B115" s="15"/>
      <c r="C115" s="11"/>
      <c r="D115" s="7" t="s">
        <v>32</v>
      </c>
      <c r="E115" s="49"/>
      <c r="F115" s="40"/>
      <c r="G115" s="40"/>
      <c r="H115" s="40"/>
      <c r="I115" s="40"/>
      <c r="J115" s="40"/>
      <c r="K115" s="55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510</v>
      </c>
      <c r="G119" s="32">
        <f t="shared" ref="G119:L119" si="22">G108+G118</f>
        <v>30</v>
      </c>
      <c r="H119" s="32">
        <f t="shared" si="22"/>
        <v>30.499999999999996</v>
      </c>
      <c r="I119" s="32">
        <f t="shared" si="22"/>
        <v>69.599999999999994</v>
      </c>
      <c r="J119" s="32">
        <f t="shared" si="22"/>
        <v>673.80000000000007</v>
      </c>
      <c r="K119" s="32"/>
      <c r="L119" s="32">
        <f t="shared" si="22"/>
        <v>87.350000000000009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42</v>
      </c>
      <c r="F120" s="56">
        <v>200</v>
      </c>
      <c r="G120" s="40">
        <v>24.8</v>
      </c>
      <c r="H120" s="40">
        <v>6.2</v>
      </c>
      <c r="I120" s="40">
        <v>17.600000000000001</v>
      </c>
      <c r="J120" s="40">
        <v>225.6</v>
      </c>
      <c r="K120" s="41" t="s">
        <v>69</v>
      </c>
      <c r="L120" s="40">
        <v>39.79</v>
      </c>
    </row>
    <row r="121" spans="1:12" ht="14.4" x14ac:dyDescent="0.3">
      <c r="A121" s="14"/>
      <c r="B121" s="15"/>
      <c r="C121" s="11"/>
      <c r="D121" s="69" t="s">
        <v>26</v>
      </c>
      <c r="E121" s="57" t="s">
        <v>67</v>
      </c>
      <c r="F121" s="58">
        <v>100</v>
      </c>
      <c r="G121" s="40">
        <v>1.6</v>
      </c>
      <c r="H121" s="40">
        <v>10.1</v>
      </c>
      <c r="I121" s="40">
        <v>9.6</v>
      </c>
      <c r="J121" s="40">
        <v>135.9</v>
      </c>
      <c r="K121" s="41" t="s">
        <v>51</v>
      </c>
      <c r="L121" s="40">
        <v>6.04</v>
      </c>
    </row>
    <row r="122" spans="1:12" ht="14.4" x14ac:dyDescent="0.3">
      <c r="A122" s="14"/>
      <c r="B122" s="15"/>
      <c r="C122" s="11"/>
      <c r="D122" s="7" t="s">
        <v>22</v>
      </c>
      <c r="E122" s="49" t="s">
        <v>68</v>
      </c>
      <c r="F122" s="50">
        <v>200</v>
      </c>
      <c r="G122" s="51">
        <v>1</v>
      </c>
      <c r="H122" s="52">
        <v>0</v>
      </c>
      <c r="I122" s="52">
        <v>25.4</v>
      </c>
      <c r="J122" s="52">
        <v>105.6</v>
      </c>
      <c r="K122" s="55" t="s">
        <v>40</v>
      </c>
      <c r="L122" s="40">
        <v>13</v>
      </c>
    </row>
    <row r="123" spans="1:12" ht="14.4" x14ac:dyDescent="0.3">
      <c r="A123" s="14"/>
      <c r="B123" s="15"/>
      <c r="C123" s="11"/>
      <c r="D123" s="7" t="s">
        <v>23</v>
      </c>
      <c r="E123" s="53" t="s">
        <v>74</v>
      </c>
      <c r="F123" s="40">
        <v>40</v>
      </c>
      <c r="G123" s="40">
        <v>3</v>
      </c>
      <c r="H123" s="40">
        <v>0.3</v>
      </c>
      <c r="I123" s="40">
        <v>19.7</v>
      </c>
      <c r="J123" s="40">
        <v>93.8</v>
      </c>
      <c r="K123" s="55" t="s">
        <v>40</v>
      </c>
      <c r="L123" s="40">
        <v>2.67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70" t="s">
        <v>75</v>
      </c>
      <c r="E125" s="49" t="s">
        <v>76</v>
      </c>
      <c r="F125" s="40">
        <v>40</v>
      </c>
      <c r="G125" s="40">
        <v>2.6</v>
      </c>
      <c r="H125" s="40">
        <v>0.5</v>
      </c>
      <c r="I125" s="40">
        <v>13.4</v>
      </c>
      <c r="J125" s="40">
        <v>68.3</v>
      </c>
      <c r="K125" s="55" t="s">
        <v>40</v>
      </c>
      <c r="L125" s="40">
        <v>3.47</v>
      </c>
    </row>
    <row r="126" spans="1:12" ht="14.4" x14ac:dyDescent="0.3">
      <c r="A126" s="14"/>
      <c r="B126" s="15"/>
      <c r="C126" s="11"/>
      <c r="D126" s="6"/>
      <c r="E126" s="57"/>
      <c r="F126" s="58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23">SUM(G120:G126)</f>
        <v>33</v>
      </c>
      <c r="H127" s="19">
        <f t="shared" si="23"/>
        <v>17.100000000000001</v>
      </c>
      <c r="I127" s="19">
        <f t="shared" si="23"/>
        <v>85.7</v>
      </c>
      <c r="J127" s="19">
        <f t="shared" si="23"/>
        <v>629.19999999999993</v>
      </c>
      <c r="K127" s="25"/>
      <c r="L127" s="19">
        <f t="shared" ref="L127" si="24">SUM(L120:L126)</f>
        <v>64.97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/>
      <c r="F128" s="58"/>
      <c r="G128" s="40"/>
      <c r="H128" s="40"/>
      <c r="I128" s="40"/>
      <c r="J128" s="40"/>
      <c r="K128" s="41"/>
      <c r="L128" s="40"/>
    </row>
    <row r="129" spans="1:12" ht="15" thickBot="1" x14ac:dyDescent="0.3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48"/>
      <c r="F130" s="56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1"/>
      <c r="H132" s="52"/>
      <c r="I132" s="52"/>
      <c r="J132" s="52"/>
      <c r="K132" s="55"/>
      <c r="L132" s="40"/>
    </row>
    <row r="133" spans="1:12" ht="14.4" x14ac:dyDescent="0.3">
      <c r="A133" s="14"/>
      <c r="B133" s="15"/>
      <c r="C133" s="11"/>
      <c r="D133" s="7" t="s">
        <v>31</v>
      </c>
      <c r="E133" s="53"/>
      <c r="F133" s="40"/>
      <c r="G133" s="40"/>
      <c r="H133" s="40"/>
      <c r="I133" s="40"/>
      <c r="J133" s="40"/>
      <c r="K133" s="55"/>
      <c r="L133" s="40"/>
    </row>
    <row r="134" spans="1:12" ht="14.4" x14ac:dyDescent="0.3">
      <c r="A134" s="14"/>
      <c r="B134" s="15"/>
      <c r="C134" s="11"/>
      <c r="D134" s="7" t="s">
        <v>32</v>
      </c>
      <c r="E134" s="49"/>
      <c r="F134" s="40"/>
      <c r="G134" s="40"/>
      <c r="H134" s="40"/>
      <c r="I134" s="40"/>
      <c r="J134" s="40"/>
      <c r="K134" s="55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580</v>
      </c>
      <c r="G138" s="32">
        <f t="shared" ref="G138:L138" si="27">G127+G137</f>
        <v>33</v>
      </c>
      <c r="H138" s="32">
        <f t="shared" si="27"/>
        <v>17.100000000000001</v>
      </c>
      <c r="I138" s="32">
        <f t="shared" si="27"/>
        <v>85.7</v>
      </c>
      <c r="J138" s="32">
        <f t="shared" si="27"/>
        <v>629.19999999999993</v>
      </c>
      <c r="K138" s="32"/>
      <c r="L138" s="32">
        <f t="shared" si="27"/>
        <v>64.97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44</v>
      </c>
      <c r="F139" s="56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55" t="s">
        <v>45</v>
      </c>
      <c r="L139" s="55">
        <v>36.729999999999997</v>
      </c>
    </row>
    <row r="140" spans="1:12" ht="14.4" x14ac:dyDescent="0.3">
      <c r="A140" s="23"/>
      <c r="B140" s="15"/>
      <c r="C140" s="11"/>
      <c r="D140" s="69" t="s">
        <v>26</v>
      </c>
      <c r="E140" s="57" t="s">
        <v>88</v>
      </c>
      <c r="F140" s="58">
        <v>100</v>
      </c>
      <c r="G140" s="40">
        <v>0.8</v>
      </c>
      <c r="H140" s="40">
        <v>0.1</v>
      </c>
      <c r="I140" s="40">
        <v>2.5</v>
      </c>
      <c r="J140" s="40">
        <v>14.1</v>
      </c>
      <c r="K140" s="55" t="s">
        <v>89</v>
      </c>
      <c r="L140" s="55">
        <v>25.6</v>
      </c>
    </row>
    <row r="141" spans="1:12" ht="15" thickBot="1" x14ac:dyDescent="0.35">
      <c r="A141" s="23"/>
      <c r="B141" s="15"/>
      <c r="C141" s="11"/>
      <c r="D141" s="7" t="s">
        <v>22</v>
      </c>
      <c r="E141" s="59" t="s">
        <v>59</v>
      </c>
      <c r="F141" s="60">
        <v>200</v>
      </c>
      <c r="G141" s="40">
        <v>0.2</v>
      </c>
      <c r="H141" s="40">
        <v>0.1</v>
      </c>
      <c r="I141" s="40">
        <v>6.6</v>
      </c>
      <c r="J141" s="40">
        <v>27.9</v>
      </c>
      <c r="K141" s="55" t="s">
        <v>57</v>
      </c>
      <c r="L141" s="55">
        <v>3.56</v>
      </c>
    </row>
    <row r="142" spans="1:12" ht="15.75" customHeight="1" x14ac:dyDescent="0.3">
      <c r="A142" s="23"/>
      <c r="B142" s="15"/>
      <c r="C142" s="11"/>
      <c r="D142" s="7" t="s">
        <v>23</v>
      </c>
      <c r="E142" s="61" t="s">
        <v>87</v>
      </c>
      <c r="F142" s="40">
        <v>40</v>
      </c>
      <c r="G142" s="40">
        <v>3</v>
      </c>
      <c r="H142" s="40">
        <v>0.3</v>
      </c>
      <c r="I142" s="40">
        <v>19.7</v>
      </c>
      <c r="J142" s="40">
        <v>93.8</v>
      </c>
      <c r="K142" s="55" t="s">
        <v>40</v>
      </c>
      <c r="L142" s="40">
        <v>2.67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70" t="s">
        <v>75</v>
      </c>
      <c r="E144" s="49" t="s">
        <v>76</v>
      </c>
      <c r="F144" s="40">
        <v>40</v>
      </c>
      <c r="G144" s="40">
        <v>2.6</v>
      </c>
      <c r="H144" s="40">
        <v>0.5</v>
      </c>
      <c r="I144" s="40">
        <v>13.4</v>
      </c>
      <c r="J144" s="40">
        <v>68.3</v>
      </c>
      <c r="K144" s="55" t="s">
        <v>40</v>
      </c>
      <c r="L144" s="40">
        <v>3.47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28">SUM(G139:G145)</f>
        <v>33.799999999999997</v>
      </c>
      <c r="H146" s="19">
        <f t="shared" si="28"/>
        <v>9.1</v>
      </c>
      <c r="I146" s="19">
        <f t="shared" si="28"/>
        <v>75.400000000000006</v>
      </c>
      <c r="J146" s="19">
        <f t="shared" si="28"/>
        <v>518.70000000000005</v>
      </c>
      <c r="K146" s="25"/>
      <c r="L146" s="19">
        <f t="shared" ref="L146" si="29">SUM(L139:L145)</f>
        <v>72.03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/>
      <c r="F147" s="58"/>
      <c r="G147" s="40"/>
      <c r="H147" s="40"/>
      <c r="I147" s="40"/>
      <c r="J147" s="40"/>
      <c r="K147" s="55"/>
      <c r="L147" s="55"/>
    </row>
    <row r="148" spans="1:12" ht="15" thickBot="1" x14ac:dyDescent="0.3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48"/>
      <c r="F149" s="56"/>
      <c r="G149" s="40"/>
      <c r="H149" s="40"/>
      <c r="I149" s="40"/>
      <c r="J149" s="40"/>
      <c r="K149" s="55"/>
      <c r="L149" s="55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thickBot="1" x14ac:dyDescent="0.35">
      <c r="A151" s="23"/>
      <c r="B151" s="15"/>
      <c r="C151" s="11"/>
      <c r="D151" s="7" t="s">
        <v>30</v>
      </c>
      <c r="E151" s="59"/>
      <c r="F151" s="60"/>
      <c r="G151" s="40"/>
      <c r="H151" s="40"/>
      <c r="I151" s="40"/>
      <c r="J151" s="40"/>
      <c r="K151" s="55"/>
      <c r="L151" s="55"/>
    </row>
    <row r="152" spans="1:12" ht="14.4" x14ac:dyDescent="0.3">
      <c r="A152" s="23"/>
      <c r="B152" s="15"/>
      <c r="C152" s="11"/>
      <c r="D152" s="7" t="s">
        <v>31</v>
      </c>
      <c r="E152" s="61"/>
      <c r="F152" s="40"/>
      <c r="G152" s="40"/>
      <c r="H152" s="40"/>
      <c r="I152" s="40"/>
      <c r="J152" s="40"/>
      <c r="K152" s="55"/>
      <c r="L152" s="40"/>
    </row>
    <row r="153" spans="1:12" ht="14.4" x14ac:dyDescent="0.3">
      <c r="A153" s="23"/>
      <c r="B153" s="15"/>
      <c r="C153" s="11"/>
      <c r="D153" s="7" t="s">
        <v>32</v>
      </c>
      <c r="E153" s="49"/>
      <c r="F153" s="40"/>
      <c r="G153" s="40"/>
      <c r="H153" s="40"/>
      <c r="I153" s="40"/>
      <c r="J153" s="40"/>
      <c r="K153" s="55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580</v>
      </c>
      <c r="G157" s="32">
        <f t="shared" ref="G157:L157" si="32">G146+G156</f>
        <v>33.799999999999997</v>
      </c>
      <c r="H157" s="32">
        <f t="shared" si="32"/>
        <v>9.1</v>
      </c>
      <c r="I157" s="32">
        <f t="shared" si="32"/>
        <v>75.400000000000006</v>
      </c>
      <c r="J157" s="32">
        <f t="shared" si="32"/>
        <v>518.70000000000005</v>
      </c>
      <c r="K157" s="32"/>
      <c r="L157" s="32">
        <f t="shared" si="32"/>
        <v>72.03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72</v>
      </c>
      <c r="F158" s="62">
        <v>220</v>
      </c>
      <c r="G158" s="40">
        <v>40.700000000000003</v>
      </c>
      <c r="H158" s="40">
        <v>13.2</v>
      </c>
      <c r="I158" s="40">
        <v>43.9</v>
      </c>
      <c r="J158" s="40">
        <v>457</v>
      </c>
      <c r="K158" s="49" t="s">
        <v>46</v>
      </c>
      <c r="L158" s="63">
        <v>95.33</v>
      </c>
    </row>
    <row r="159" spans="1:12" ht="14.4" x14ac:dyDescent="0.3">
      <c r="A159" s="23"/>
      <c r="B159" s="15"/>
      <c r="C159" s="11"/>
      <c r="D159" s="69" t="s">
        <v>26</v>
      </c>
      <c r="E159" s="57"/>
      <c r="F159" s="58"/>
      <c r="G159" s="40"/>
      <c r="H159" s="40"/>
      <c r="I159" s="40"/>
      <c r="J159" s="40"/>
      <c r="K159" s="41"/>
      <c r="L159" s="40"/>
    </row>
    <row r="160" spans="1:12" ht="15" thickBot="1" x14ac:dyDescent="0.35">
      <c r="A160" s="23"/>
      <c r="B160" s="15"/>
      <c r="C160" s="11"/>
      <c r="D160" s="7" t="s">
        <v>22</v>
      </c>
      <c r="E160" s="59" t="s">
        <v>63</v>
      </c>
      <c r="F160" s="60">
        <v>200</v>
      </c>
      <c r="G160" s="40">
        <v>0.2</v>
      </c>
      <c r="H160" s="40">
        <v>0</v>
      </c>
      <c r="I160" s="40">
        <v>6.4</v>
      </c>
      <c r="J160" s="40">
        <v>26.8</v>
      </c>
      <c r="K160" s="41" t="s">
        <v>64</v>
      </c>
      <c r="L160" s="40">
        <v>1.84</v>
      </c>
    </row>
    <row r="161" spans="1:12" ht="14.4" x14ac:dyDescent="0.3">
      <c r="A161" s="23"/>
      <c r="B161" s="15"/>
      <c r="C161" s="11"/>
      <c r="D161" s="7" t="s">
        <v>23</v>
      </c>
      <c r="E161" s="61" t="s">
        <v>91</v>
      </c>
      <c r="F161" s="40">
        <v>40</v>
      </c>
      <c r="G161" s="40">
        <v>2.4</v>
      </c>
      <c r="H161" s="40">
        <v>7.5</v>
      </c>
      <c r="I161" s="40">
        <v>14.9</v>
      </c>
      <c r="J161" s="40">
        <v>136.4</v>
      </c>
      <c r="K161" s="41" t="s">
        <v>56</v>
      </c>
      <c r="L161" s="40">
        <v>13.66</v>
      </c>
    </row>
    <row r="162" spans="1:12" ht="14.4" x14ac:dyDescent="0.3">
      <c r="A162" s="23"/>
      <c r="B162" s="15"/>
      <c r="C162" s="11"/>
      <c r="D162" s="7" t="s">
        <v>24</v>
      </c>
      <c r="E162" s="49" t="s">
        <v>73</v>
      </c>
      <c r="F162" s="50">
        <v>100</v>
      </c>
      <c r="G162" s="64">
        <v>0.8</v>
      </c>
      <c r="H162" s="64">
        <v>0.2</v>
      </c>
      <c r="I162" s="64">
        <v>7.5</v>
      </c>
      <c r="J162" s="40">
        <v>35</v>
      </c>
      <c r="K162" s="41" t="s">
        <v>40</v>
      </c>
      <c r="L162" s="40">
        <v>25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33">SUM(G158:G164)</f>
        <v>44.1</v>
      </c>
      <c r="H165" s="19">
        <f t="shared" si="33"/>
        <v>20.9</v>
      </c>
      <c r="I165" s="19">
        <f t="shared" si="33"/>
        <v>72.7</v>
      </c>
      <c r="J165" s="19">
        <f t="shared" si="33"/>
        <v>655.20000000000005</v>
      </c>
      <c r="K165" s="25"/>
      <c r="L165" s="19">
        <f t="shared" ref="L165" si="34">SUM(L158:L164)</f>
        <v>135.82999999999998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thickBot="1" x14ac:dyDescent="0.3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48"/>
      <c r="F168" s="62"/>
      <c r="G168" s="40"/>
      <c r="H168" s="40"/>
      <c r="I168" s="40"/>
      <c r="J168" s="40"/>
      <c r="K168" s="49"/>
      <c r="L168" s="63"/>
    </row>
    <row r="169" spans="1:12" ht="14.4" x14ac:dyDescent="0.3">
      <c r="A169" s="23"/>
      <c r="B169" s="15"/>
      <c r="C169" s="11"/>
      <c r="D169" s="7" t="s">
        <v>29</v>
      </c>
      <c r="E169" s="57"/>
      <c r="F169" s="58"/>
      <c r="G169" s="40"/>
      <c r="H169" s="40"/>
      <c r="I169" s="40"/>
      <c r="J169" s="40"/>
      <c r="K169" s="41"/>
      <c r="L169" s="40"/>
    </row>
    <row r="170" spans="1:12" ht="15" thickBot="1" x14ac:dyDescent="0.35">
      <c r="A170" s="23"/>
      <c r="B170" s="15"/>
      <c r="C170" s="11"/>
      <c r="D170" s="7" t="s">
        <v>30</v>
      </c>
      <c r="E170" s="59"/>
      <c r="F170" s="60"/>
      <c r="G170" s="40"/>
      <c r="H170" s="40"/>
      <c r="I170" s="40"/>
      <c r="J170" s="40"/>
      <c r="K170" s="55"/>
      <c r="L170" s="40"/>
    </row>
    <row r="171" spans="1:12" ht="14.4" x14ac:dyDescent="0.3">
      <c r="A171" s="23"/>
      <c r="B171" s="15"/>
      <c r="C171" s="11"/>
      <c r="D171" s="7" t="s">
        <v>31</v>
      </c>
      <c r="E171" s="61"/>
      <c r="F171" s="50"/>
      <c r="G171" s="40"/>
      <c r="H171" s="40"/>
      <c r="I171" s="40"/>
      <c r="J171" s="40"/>
      <c r="K171" s="55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49"/>
      <c r="F173" s="50"/>
      <c r="G173" s="64"/>
      <c r="H173" s="64"/>
      <c r="I173" s="64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560</v>
      </c>
      <c r="G176" s="32">
        <f t="shared" ref="G176:L176" si="37">G165+G175</f>
        <v>44.1</v>
      </c>
      <c r="H176" s="32">
        <f t="shared" si="37"/>
        <v>20.9</v>
      </c>
      <c r="I176" s="32">
        <f t="shared" si="37"/>
        <v>72.7</v>
      </c>
      <c r="J176" s="32">
        <f t="shared" si="37"/>
        <v>655.20000000000005</v>
      </c>
      <c r="K176" s="32"/>
      <c r="L176" s="32">
        <f t="shared" si="37"/>
        <v>135.82999999999998</v>
      </c>
    </row>
    <row r="177" spans="1:12" ht="43.2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70</v>
      </c>
      <c r="F177" s="56">
        <v>300</v>
      </c>
      <c r="G177" s="65">
        <v>26</v>
      </c>
      <c r="H177" s="65">
        <v>10.4</v>
      </c>
      <c r="I177" s="65">
        <v>50.7</v>
      </c>
      <c r="J177" s="65">
        <v>400.7</v>
      </c>
      <c r="K177" s="49" t="s">
        <v>71</v>
      </c>
      <c r="L177" s="40">
        <v>49.84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49" t="s">
        <v>49</v>
      </c>
      <c r="F179" s="50">
        <v>200</v>
      </c>
      <c r="G179" s="64">
        <v>0.5</v>
      </c>
      <c r="H179" s="64">
        <v>0</v>
      </c>
      <c r="I179" s="64">
        <v>19.8</v>
      </c>
      <c r="J179" s="40">
        <v>81</v>
      </c>
      <c r="K179" s="41" t="s">
        <v>50</v>
      </c>
      <c r="L179" s="40">
        <v>6.02</v>
      </c>
    </row>
    <row r="180" spans="1:12" ht="14.4" x14ac:dyDescent="0.3">
      <c r="A180" s="23"/>
      <c r="B180" s="15"/>
      <c r="C180" s="11"/>
      <c r="D180" s="7" t="s">
        <v>23</v>
      </c>
      <c r="E180" s="61" t="s">
        <v>74</v>
      </c>
      <c r="F180" s="40">
        <v>30</v>
      </c>
      <c r="G180" s="40">
        <v>2.2999999999999998</v>
      </c>
      <c r="H180" s="40">
        <v>0.2</v>
      </c>
      <c r="I180" s="40">
        <v>14.8</v>
      </c>
      <c r="J180" s="40">
        <v>70.3</v>
      </c>
      <c r="K180" s="55" t="s">
        <v>40</v>
      </c>
      <c r="L180" s="40">
        <v>2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70" t="s">
        <v>75</v>
      </c>
      <c r="E182" s="49" t="s">
        <v>76</v>
      </c>
      <c r="F182" s="40">
        <v>40</v>
      </c>
      <c r="G182" s="40">
        <v>2.6</v>
      </c>
      <c r="H182" s="40">
        <v>0.5</v>
      </c>
      <c r="I182" s="40">
        <v>13.4</v>
      </c>
      <c r="J182" s="40">
        <v>68.3</v>
      </c>
      <c r="K182" s="55" t="s">
        <v>40</v>
      </c>
      <c r="L182" s="40">
        <v>3.47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38">SUM(G177:G183)</f>
        <v>31.400000000000002</v>
      </c>
      <c r="H184" s="19">
        <f t="shared" si="38"/>
        <v>11.1</v>
      </c>
      <c r="I184" s="19">
        <f t="shared" si="38"/>
        <v>98.7</v>
      </c>
      <c r="J184" s="19">
        <f t="shared" si="38"/>
        <v>620.29999999999995</v>
      </c>
      <c r="K184" s="25"/>
      <c r="L184" s="19">
        <f t="shared" ref="L184" si="39">SUM(L177:L183)</f>
        <v>61.33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thickBot="1" x14ac:dyDescent="0.3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48"/>
      <c r="F187" s="56"/>
      <c r="G187" s="40"/>
      <c r="H187" s="40"/>
      <c r="I187" s="40"/>
      <c r="J187" s="40"/>
      <c r="K187" s="49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61"/>
      <c r="F190" s="40"/>
      <c r="G190" s="40"/>
      <c r="H190" s="40"/>
      <c r="I190" s="40"/>
      <c r="J190" s="40"/>
      <c r="K190" s="55"/>
      <c r="L190" s="40"/>
    </row>
    <row r="191" spans="1:12" ht="14.4" x14ac:dyDescent="0.3">
      <c r="A191" s="23"/>
      <c r="B191" s="15"/>
      <c r="C191" s="11"/>
      <c r="D191" s="7" t="s">
        <v>32</v>
      </c>
      <c r="E191" s="49"/>
      <c r="F191" s="40"/>
      <c r="G191" s="40"/>
      <c r="H191" s="40"/>
      <c r="I191" s="40"/>
      <c r="J191" s="40"/>
      <c r="K191" s="55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570</v>
      </c>
      <c r="G195" s="32">
        <f t="shared" ref="G195:L195" si="42">G184+G194</f>
        <v>31.400000000000002</v>
      </c>
      <c r="H195" s="32">
        <f t="shared" si="42"/>
        <v>11.1</v>
      </c>
      <c r="I195" s="32">
        <f t="shared" si="42"/>
        <v>98.7</v>
      </c>
      <c r="J195" s="32">
        <f t="shared" si="42"/>
        <v>620.29999999999995</v>
      </c>
      <c r="K195" s="32"/>
      <c r="L195" s="32">
        <f t="shared" si="42"/>
        <v>61.33</v>
      </c>
    </row>
    <row r="196" spans="1:12" ht="13.8" thickBot="1" x14ac:dyDescent="0.3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572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32.04</v>
      </c>
      <c r="H196" s="34">
        <f t="shared" si="43"/>
        <v>17.66</v>
      </c>
      <c r="I196" s="34">
        <f t="shared" si="43"/>
        <v>82.670000000000016</v>
      </c>
      <c r="J196" s="34">
        <f t="shared" si="43"/>
        <v>618.04000000000008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77.372000000000014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16" right="0.18" top="0.74803149606299213" bottom="0.74803149606299213" header="0.2899999999999999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2025-03-12T05:39:10Z</cp:lastPrinted>
  <dcterms:created xsi:type="dcterms:W3CDTF">2022-05-16T14:23:56Z</dcterms:created>
  <dcterms:modified xsi:type="dcterms:W3CDTF">2025-05-11T14:49:43Z</dcterms:modified>
</cp:coreProperties>
</file>